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🏠 COVER" sheetId="1" state="visible" r:id="rId1"/>
    <sheet xmlns:r="http://schemas.openxmlformats.org/officeDocument/2006/relationships" name="📖 PANDUAN" sheetId="2" state="visible" r:id="rId2"/>
    <sheet xmlns:r="http://schemas.openxmlformats.org/officeDocument/2006/relationships" name="💧 Arus Kas" sheetId="3" state="visible" r:id="rId3"/>
    <sheet xmlns:r="http://schemas.openxmlformats.org/officeDocument/2006/relationships" name="📈 Dashboard" sheetId="4" state="visible" r:id="rId4"/>
  </sheets>
  <definedNames>
    <definedName name="_xlnm.Print_Titles" localSheetId="2">'💧 Arus Kas'!$8:$8</definedName>
    <definedName name="_xlnm.Print_Area" localSheetId="2">'💧 Arus Kas'!$B$1:$G$40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#,##0;[Red]-#,##0;&quot;-&quot;"/>
  </numFmts>
  <fonts count="28">
    <font>
      <name val="Calibri"/>
      <family val="2"/>
      <color theme="1"/>
      <sz val="11"/>
      <scheme val="minor"/>
    </font>
    <font>
      <name val="Calibri"/>
      <b val="1"/>
      <color rgb="002E86C1"/>
      <sz val="28"/>
    </font>
    <font>
      <name val="Calibri"/>
      <b val="1"/>
      <i val="1"/>
      <color rgb="002E86C1"/>
      <sz val="26"/>
    </font>
    <font>
      <name val="Calibri"/>
      <i val="1"/>
      <color rgb="00857E70"/>
      <sz val="9"/>
    </font>
    <font>
      <name val="Calibri"/>
      <b val="1"/>
      <color rgb="0018160F"/>
      <sz val="20"/>
    </font>
    <font>
      <name val="Calibri"/>
      <color rgb="00857E70"/>
      <sz val="9"/>
    </font>
    <font>
      <name val="Calibri"/>
      <b val="1"/>
      <color rgb="00857E70"/>
      <sz val="8"/>
    </font>
    <font>
      <name val="Calibri"/>
      <b val="1"/>
      <color rgb="002E86C1"/>
      <sz val="10"/>
    </font>
    <font>
      <name val="Calibri"/>
      <b val="1"/>
      <color rgb="001A5276"/>
      <sz val="9"/>
    </font>
    <font>
      <name val="Calibri"/>
      <b val="1"/>
      <color rgb="001E8449"/>
      <sz val="9"/>
    </font>
    <font>
      <name val="Calibri"/>
      <b val="1"/>
      <color rgb="0018160F"/>
      <sz val="9"/>
    </font>
    <font>
      <name val="Calibri"/>
      <b val="1"/>
      <color rgb="00922B21"/>
      <sz val="9"/>
    </font>
    <font>
      <name val="Calibri"/>
      <i val="1"/>
      <color rgb="00857E70"/>
      <sz val="8"/>
    </font>
    <font>
      <name val="Calibri"/>
      <b val="1"/>
      <color rgb="0018160F"/>
      <sz val="18"/>
    </font>
    <font>
      <name val="Calibri"/>
      <b val="1"/>
      <color rgb="002E86C1"/>
      <sz val="18"/>
    </font>
    <font>
      <name val="Calibri"/>
      <b val="1"/>
      <color rgb="0018160F"/>
      <sz val="11"/>
    </font>
    <font>
      <name val="Calibri"/>
      <b val="1"/>
      <color rgb="00F7F4EE"/>
      <sz val="14"/>
    </font>
    <font>
      <name val="Calibri"/>
      <b val="1"/>
      <color rgb="0018160F"/>
      <sz val="10"/>
    </font>
    <font>
      <name val="Calibri"/>
      <color rgb="001A5276"/>
      <sz val="10"/>
    </font>
    <font>
      <name val="Calibri"/>
      <b val="1"/>
      <color rgb="00857E70"/>
      <sz val="9"/>
    </font>
    <font>
      <name val="Calibri"/>
      <b val="1"/>
      <color rgb="00FDFCF9"/>
      <sz val="10"/>
    </font>
    <font>
      <name val="Calibri"/>
      <b val="1"/>
      <color rgb="00FDFCF9"/>
      <sz val="9"/>
    </font>
    <font>
      <name val="Calibri"/>
      <color rgb="0018160F"/>
      <sz val="9"/>
    </font>
    <font>
      <name val="Calibri"/>
      <b val="1"/>
      <color rgb="00FDFCF9"/>
      <sz val="13"/>
    </font>
    <font>
      <name val="Calibri"/>
      <b val="1"/>
      <color rgb="00857E70"/>
      <sz val="7"/>
    </font>
    <font>
      <name val="Calibri"/>
      <b val="1"/>
      <color rgb="001D9E75"/>
      <sz val="20"/>
    </font>
    <font>
      <name val="Calibri"/>
      <b val="1"/>
      <color rgb="00C0392B"/>
      <sz val="20"/>
    </font>
    <font>
      <name val="Calibri"/>
      <b val="1"/>
      <color rgb="0018160F"/>
      <sz val="8"/>
    </font>
  </fonts>
  <fills count="12">
    <fill>
      <patternFill/>
    </fill>
    <fill>
      <patternFill patternType="gray125"/>
    </fill>
    <fill>
      <patternFill patternType="solid">
        <fgColor rgb="0018160F"/>
        <bgColor rgb="0018160F"/>
      </patternFill>
    </fill>
    <fill>
      <patternFill patternType="solid">
        <fgColor rgb="002E86C1"/>
        <bgColor rgb="002E86C1"/>
      </patternFill>
    </fill>
    <fill>
      <patternFill patternType="solid">
        <fgColor rgb="00EFECE4"/>
        <bgColor rgb="00EFECE4"/>
      </patternFill>
    </fill>
    <fill>
      <patternFill patternType="solid">
        <fgColor rgb="00EBF5FB"/>
        <bgColor rgb="00EBF5FB"/>
      </patternFill>
    </fill>
    <fill>
      <patternFill patternType="solid">
        <fgColor rgb="00D5F5E3"/>
        <bgColor rgb="00D5F5E3"/>
      </patternFill>
    </fill>
    <fill>
      <patternFill patternType="solid">
        <fgColor rgb="00FADBD8"/>
        <bgColor rgb="00FADBD8"/>
      </patternFill>
    </fill>
    <fill>
      <patternFill patternType="solid">
        <fgColor rgb="00FDFCF9"/>
        <bgColor rgb="00FDFCF9"/>
      </patternFill>
    </fill>
    <fill>
      <patternFill patternType="solid">
        <fgColor rgb="00F7F4EE"/>
        <bgColor rgb="00F7F4EE"/>
      </patternFill>
    </fill>
    <fill>
      <patternFill patternType="solid">
        <fgColor rgb="001D9E75"/>
        <bgColor rgb="001D9E75"/>
      </patternFill>
    </fill>
    <fill>
      <patternFill patternType="solid">
        <fgColor rgb="00C0392B"/>
        <bgColor rgb="00C0392B"/>
      </patternFill>
    </fill>
  </fills>
  <borders count="14">
    <border>
      <left/>
      <right/>
      <top/>
      <bottom/>
      <diagonal/>
    </border>
    <border>
      <left style="medium">
        <color rgb="002E86C1"/>
      </left>
    </border>
    <border>
      <left style="medium">
        <color rgb="002E86C1"/>
      </left>
      <right style="thin">
        <color rgb="00DDD8CC"/>
      </right>
    </border>
    <border>
      <bottom style="thin">
        <color rgb="00DDD8CC"/>
      </bottom>
    </border>
    <border>
      <left style="medium">
        <color rgb="002E86C1"/>
      </left>
      <right style="thin">
        <color rgb="00AED6F1"/>
      </right>
      <top style="thin">
        <color rgb="00AED6F1"/>
      </top>
      <bottom style="medium">
        <color rgb="002E86C1"/>
      </bottom>
    </border>
    <border>
      <left/>
      <right/>
      <top style="thin">
        <color rgb="00AED6F1"/>
      </top>
      <bottom/>
      <diagonal/>
    </border>
    <border>
      <left/>
      <right style="thin">
        <color rgb="00AED6F1"/>
      </right>
      <top style="thin">
        <color rgb="00AED6F1"/>
      </top>
      <bottom/>
      <diagonal/>
    </border>
    <border>
      <left/>
      <right/>
      <top style="thin">
        <color rgb="00AED6F1"/>
      </top>
      <bottom style="medium">
        <color rgb="002E86C1"/>
      </bottom>
      <diagonal/>
    </border>
    <border>
      <left/>
      <right style="thin">
        <color rgb="00AED6F1"/>
      </right>
      <top style="thin">
        <color rgb="00AED6F1"/>
      </top>
      <bottom style="medium">
        <color rgb="002E86C1"/>
      </bottom>
      <diagonal/>
    </border>
    <border>
      <left style="medium">
        <color rgb="0018160F"/>
      </left>
      <right style="medium">
        <color rgb="0018160F"/>
      </right>
      <top style="medium">
        <color rgb="0018160F"/>
      </top>
      <bottom style="medium">
        <color rgb="0018160F"/>
      </bottom>
    </border>
    <border/>
    <border>
      <left style="medium">
        <color rgb="001D9E75"/>
      </left>
      <right style="medium">
        <color rgb="001D9E75"/>
      </right>
      <top style="medium">
        <color rgb="001D9E75"/>
      </top>
      <bottom style="medium">
        <color rgb="001D9E75"/>
      </bottom>
    </border>
    <border>
      <left style="thin">
        <color rgb="CCDDD8CC"/>
      </left>
      <right style="thin">
        <color rgb="CCDDD8CC"/>
      </right>
      <top style="thin">
        <color rgb="CCDDD8CC"/>
      </top>
      <bottom style="thin">
        <color rgb="CCDDD8CC"/>
      </bottom>
    </border>
    <border>
      <left style="medium">
        <color rgb="00C0392B"/>
      </left>
      <right style="medium">
        <color rgb="00C0392B"/>
      </right>
      <top style="medium">
        <color rgb="00C0392B"/>
      </top>
      <bottom style="medium">
        <color rgb="00C0392B"/>
      </bottom>
    </border>
  </borders>
  <cellStyleXfs count="1">
    <xf numFmtId="0" fontId="0" fillId="0" borderId="0"/>
  </cellStyleXfs>
  <cellXfs count="52">
    <xf numFmtId="0" fontId="0" fillId="0" borderId="0" pivotButton="0" quotePrefix="0" xfId="0"/>
    <xf numFmtId="0" fontId="0" fillId="2" borderId="0" pivotButton="0" quotePrefix="0" xfId="0"/>
    <xf numFmtId="0" fontId="1" fillId="0" borderId="0" applyAlignment="1" pivotButton="0" quotePrefix="0" xfId="0">
      <alignment horizontal="right" vertical="center"/>
    </xf>
    <xf numFmtId="0" fontId="2" fillId="0" borderId="0" applyAlignment="1" pivotButton="0" quotePrefix="0" xfId="0">
      <alignment horizontal="left" vertical="center"/>
    </xf>
    <xf numFmtId="0" fontId="3" fillId="0" borderId="0" applyAlignment="1" pivotButton="0" quotePrefix="0" xfId="0">
      <alignment horizontal="left" vertical="center"/>
    </xf>
    <xf numFmtId="0" fontId="0" fillId="3" borderId="0" pivotButton="0" quotePrefix="0" xfId="0"/>
    <xf numFmtId="0" fontId="4" fillId="0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top" wrapText="1"/>
    </xf>
    <xf numFmtId="0" fontId="6" fillId="0" borderId="0" applyAlignment="1" pivotButton="0" quotePrefix="0" xfId="0">
      <alignment horizontal="left" vertical="center"/>
    </xf>
    <xf numFmtId="0" fontId="7" fillId="4" borderId="1" applyAlignment="1" pivotButton="0" quotePrefix="0" xfId="0">
      <alignment horizontal="left" vertical="center"/>
    </xf>
    <xf numFmtId="0" fontId="5" fillId="4" borderId="0" applyAlignment="1" pivotButton="0" quotePrefix="0" xfId="0">
      <alignment horizontal="left" vertical="center" indent="1"/>
    </xf>
    <xf numFmtId="0" fontId="8" fillId="5" borderId="1" applyAlignment="1" pivotButton="0" quotePrefix="0" xfId="0">
      <alignment horizontal="left" vertical="center"/>
    </xf>
    <xf numFmtId="0" fontId="9" fillId="6" borderId="1" applyAlignment="1" pivotButton="0" quotePrefix="0" xfId="0">
      <alignment horizontal="left" vertical="center"/>
    </xf>
    <xf numFmtId="0" fontId="10" fillId="4" borderId="1" applyAlignment="1" pivotButton="0" quotePrefix="0" xfId="0">
      <alignment horizontal="left" vertical="center"/>
    </xf>
    <xf numFmtId="0" fontId="11" fillId="7" borderId="1" applyAlignment="1" pivotButton="0" quotePrefix="0" xfId="0">
      <alignment horizontal="left" vertical="center"/>
    </xf>
    <xf numFmtId="0" fontId="12" fillId="0" borderId="0" applyAlignment="1" pivotButton="0" quotePrefix="0" xfId="0">
      <alignment horizontal="center" vertical="center"/>
    </xf>
    <xf numFmtId="0" fontId="13" fillId="0" borderId="0" applyAlignment="1" pivotButton="0" quotePrefix="0" xfId="0">
      <alignment horizontal="left" vertical="center"/>
    </xf>
    <xf numFmtId="0" fontId="14" fillId="4" borderId="2" applyAlignment="1" pivotButton="0" quotePrefix="0" xfId="0">
      <alignment horizontal="center" vertical="center"/>
    </xf>
    <xf numFmtId="0" fontId="15" fillId="4" borderId="3" applyAlignment="1" pivotButton="0" quotePrefix="0" xfId="0">
      <alignment horizontal="left" vertical="center" indent="1"/>
    </xf>
    <xf numFmtId="0" fontId="5" fillId="8" borderId="0" applyAlignment="1" pivotButton="0" quotePrefix="0" xfId="0">
      <alignment horizontal="left" vertical="top" wrapText="1" indent="2"/>
    </xf>
    <xf numFmtId="0" fontId="16" fillId="2" borderId="0" applyAlignment="1" pivotButton="0" quotePrefix="0" xfId="0">
      <alignment horizontal="left" vertical="center" indent="1"/>
    </xf>
    <xf numFmtId="0" fontId="12" fillId="0" borderId="0" applyAlignment="1" pivotButton="0" quotePrefix="0" xfId="0">
      <alignment horizontal="left" vertical="center"/>
    </xf>
    <xf numFmtId="0" fontId="17" fillId="0" borderId="0" applyAlignment="1" pivotButton="0" quotePrefix="0" xfId="0">
      <alignment horizontal="left" vertical="center"/>
    </xf>
    <xf numFmtId="164" fontId="18" fillId="5" borderId="4" applyAlignment="1" applyProtection="1" pivotButton="0" quotePrefix="0" xfId="0">
      <alignment horizontal="center" vertical="center"/>
      <protection locked="0" hidden="0"/>
    </xf>
    <xf numFmtId="0" fontId="19" fillId="0" borderId="0" applyAlignment="1" pivotButton="0" quotePrefix="0" xfId="0">
      <alignment horizontal="left" vertical="center"/>
    </xf>
    <xf numFmtId="49" fontId="18" fillId="5" borderId="4" applyAlignment="1" applyProtection="1" pivotButton="0" quotePrefix="0" xfId="0">
      <alignment horizontal="left" vertical="center"/>
      <protection locked="0" hidden="0"/>
    </xf>
    <xf numFmtId="0" fontId="19" fillId="0" borderId="0" applyAlignment="1" applyProtection="1" pivotButton="0" quotePrefix="0" xfId="0">
      <alignment horizontal="left" vertical="center"/>
      <protection locked="0" hidden="0"/>
    </xf>
    <xf numFmtId="0" fontId="0" fillId="0" borderId="7" applyProtection="1" pivotButton="0" quotePrefix="0" xfId="0">
      <protection locked="0" hidden="0"/>
    </xf>
    <xf numFmtId="0" fontId="0" fillId="0" borderId="8" applyProtection="1" pivotButton="0" quotePrefix="0" xfId="0">
      <protection locked="0" hidden="0"/>
    </xf>
    <xf numFmtId="0" fontId="20" fillId="9" borderId="10" applyAlignment="1" pivotButton="0" quotePrefix="0" xfId="0">
      <alignment horizontal="center" vertical="center" wrapText="1"/>
    </xf>
    <xf numFmtId="0" fontId="20" fillId="2" borderId="9" applyAlignment="1" pivotButton="0" quotePrefix="0" xfId="0">
      <alignment horizontal="center" vertical="center" wrapText="1"/>
    </xf>
    <xf numFmtId="0" fontId="0" fillId="9" borderId="10" pivotButton="0" quotePrefix="0" xfId="0"/>
    <xf numFmtId="0" fontId="21" fillId="10" borderId="11" applyAlignment="1" pivotButton="0" quotePrefix="0" xfId="0">
      <alignment horizontal="left" vertical="center"/>
    </xf>
    <xf numFmtId="0" fontId="22" fillId="8" borderId="12" applyAlignment="1" pivotButton="0" quotePrefix="0" xfId="0">
      <alignment horizontal="left" vertical="center"/>
    </xf>
    <xf numFmtId="164" fontId="9" fillId="6" borderId="12" applyAlignment="1" pivotButton="0" quotePrefix="0" xfId="0">
      <alignment horizontal="center" vertical="center"/>
    </xf>
    <xf numFmtId="0" fontId="22" fillId="4" borderId="12" applyAlignment="1" pivotButton="0" quotePrefix="0" xfId="0">
      <alignment horizontal="left" vertical="center"/>
    </xf>
    <xf numFmtId="0" fontId="20" fillId="10" borderId="11" applyAlignment="1" pivotButton="0" quotePrefix="0" xfId="0">
      <alignment horizontal="left" vertical="center" indent="1"/>
    </xf>
    <xf numFmtId="164" fontId="20" fillId="10" borderId="11" applyAlignment="1" pivotButton="0" quotePrefix="0" xfId="0">
      <alignment horizontal="center" vertical="center"/>
    </xf>
    <xf numFmtId="0" fontId="21" fillId="11" borderId="13" applyAlignment="1" pivotButton="0" quotePrefix="0" xfId="0">
      <alignment horizontal="left" vertical="center"/>
    </xf>
    <xf numFmtId="164" fontId="11" fillId="7" borderId="12" applyAlignment="1" pivotButton="0" quotePrefix="0" xfId="0">
      <alignment horizontal="center" vertical="center"/>
    </xf>
    <xf numFmtId="0" fontId="20" fillId="11" borderId="13" applyAlignment="1" pivotButton="0" quotePrefix="0" xfId="0">
      <alignment horizontal="left" vertical="center" indent="1"/>
    </xf>
    <xf numFmtId="164" fontId="20" fillId="11" borderId="13" applyAlignment="1" pivotButton="0" quotePrefix="0" xfId="0">
      <alignment horizontal="center" vertical="center"/>
    </xf>
    <xf numFmtId="0" fontId="23" fillId="2" borderId="9" applyAlignment="1" pivotButton="0" quotePrefix="0" xfId="0">
      <alignment horizontal="left" vertical="center"/>
    </xf>
    <xf numFmtId="164" fontId="23" fillId="2" borderId="9" applyAlignment="1" pivotButton="0" quotePrefix="0" xfId="0">
      <alignment horizontal="center" vertical="center"/>
    </xf>
    <xf numFmtId="0" fontId="24" fillId="0" borderId="0" applyAlignment="1" pivotButton="0" quotePrefix="0" xfId="0">
      <alignment horizontal="left" vertical="bottom"/>
    </xf>
    <xf numFmtId="164" fontId="25" fillId="0" borderId="0" applyAlignment="1" pivotButton="0" quotePrefix="0" xfId="0">
      <alignment horizontal="left" vertical="center"/>
    </xf>
    <xf numFmtId="0" fontId="0" fillId="10" borderId="0" pivotButton="0" quotePrefix="0" xfId="0"/>
    <xf numFmtId="164" fontId="26" fillId="0" borderId="0" applyAlignment="1" pivotButton="0" quotePrefix="0" xfId="0">
      <alignment horizontal="left" vertical="center"/>
    </xf>
    <xf numFmtId="0" fontId="0" fillId="11" borderId="0" pivotButton="0" quotePrefix="0" xfId="0"/>
    <xf numFmtId="164" fontId="4" fillId="0" borderId="0" applyAlignment="1" pivotButton="0" quotePrefix="0" xfId="0">
      <alignment horizontal="left" vertical="center"/>
    </xf>
    <xf numFmtId="0" fontId="27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dxfs count="1">
    <dxf>
      <font>
        <b val="1"/>
        <color rgb="00922B21"/>
        <sz val="13"/>
      </font>
      <fill>
        <patternFill patternType="solid">
          <fgColor rgb="00FADBD8"/>
          <bgColor rgb="00FADBD8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style val="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Arus Kas per Minggu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'📈 Dashboard'!C14</f>
            </strRef>
          </tx>
          <spPr>
            <a:solidFill xmlns:a="http://schemas.openxmlformats.org/drawingml/2006/main">
              <a:srgbClr val="1D9E75"/>
            </a:solidFill>
            <a:ln xmlns:a="http://schemas.openxmlformats.org/drawingml/2006/main">
              <a:prstDash val="solid"/>
            </a:ln>
          </spPr>
          <cat>
            <numRef>
              <f>'📈 Dashboard'!$B$15:$B$16</f>
            </numRef>
          </cat>
          <val>
            <numRef>
              <f>'📈 Dashboard'!$C$15:$C$16</f>
            </numRef>
          </val>
        </ser>
        <ser>
          <idx val="1"/>
          <order val="1"/>
          <tx>
            <strRef>
              <f>'📈 Dashboard'!D14</f>
            </strRef>
          </tx>
          <spPr>
            <a:solidFill xmlns:a="http://schemas.openxmlformats.org/drawingml/2006/main">
              <a:srgbClr val="C0392B"/>
            </a:solidFill>
            <a:ln xmlns:a="http://schemas.openxmlformats.org/drawingml/2006/main">
              <a:prstDash val="solid"/>
            </a:ln>
          </spPr>
          <cat>
            <numRef>
              <f>'📈 Dashboard'!$B$15:$B$16</f>
            </numRef>
          </cat>
          <val>
            <numRef>
              <f>'📈 Dashboard'!$D$15:$D$16</f>
            </numRef>
          </val>
        </ser>
        <ser>
          <idx val="2"/>
          <order val="2"/>
          <tx>
            <strRef>
              <f>'📈 Dashboard'!E14</f>
            </strRef>
          </tx>
          <spPr>
            <a:ln xmlns:a="http://schemas.openxmlformats.org/drawingml/2006/main">
              <a:prstDash val="solid"/>
            </a:ln>
          </spPr>
          <cat>
            <numRef>
              <f>'📈 Dashboard'!$B$15:$B$16</f>
            </numRef>
          </cat>
          <val>
            <numRef>
              <f>'📈 Dashboard'!$E$15:$E$16</f>
            </numRef>
          </val>
        </ser>
        <ser>
          <idx val="3"/>
          <order val="3"/>
          <tx>
            <strRef>
              <f>'📈 Dashboard'!F14</f>
            </strRef>
          </tx>
          <spPr>
            <a:ln xmlns:a="http://schemas.openxmlformats.org/drawingml/2006/main">
              <a:prstDash val="solid"/>
            </a:ln>
          </spPr>
          <cat>
            <numRef>
              <f>'📈 Dashboard'!$B$15:$B$16</f>
            </numRef>
          </cat>
          <val>
            <numRef>
              <f>'📈 Dashboard'!$F$15:$F$16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Tren Saldo Kas</a:t>
            </a:r>
          </a:p>
        </rich>
      </tx>
    </title>
    <plotArea>
      <lineChart>
        <grouping val="standard"/>
        <ser>
          <idx val="0"/>
          <order val="0"/>
          <tx>
            <strRef>
              <f>'📈 Dashboard'!C13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'📈 Dashboard'!$C$14:$C$17</f>
            </numRef>
          </val>
        </ser>
        <ser>
          <idx val="1"/>
          <order val="1"/>
          <tx>
            <strRef>
              <f>'📈 Dashboard'!D13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'📈 Dashboard'!$D$14:$D$17</f>
            </numRef>
          </val>
        </ser>
        <ser>
          <idx val="2"/>
          <order val="2"/>
          <tx>
            <strRef>
              <f>'📈 Dashboard'!E13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'📈 Dashboard'!$E$14:$E$17</f>
            </numRef>
          </val>
        </ser>
        <ser>
          <idx val="3"/>
          <order val="3"/>
          <tx>
            <strRef>
              <f>'📈 Dashboard'!F13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'📈 Dashboard'!$F$14:$F$17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</col>
      <colOff>0</colOff>
      <row>12</row>
      <rowOff>0</rowOff>
    </from>
    <ext cx="8640000" cy="50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</col>
      <colOff>0</colOff>
      <row>26</row>
      <rowOff>0</rowOff>
    </from>
    <ext cx="8640000" cy="43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2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3" customWidth="1" min="2" max="2"/>
    <col width="28" customWidth="1" min="3" max="3"/>
    <col width="26" customWidth="1" min="4" max="4"/>
    <col width="18" customWidth="1" min="5" max="5"/>
    <col width="16" customWidth="1" min="6" max="6"/>
    <col width="3" customWidth="1" min="7" max="7"/>
  </cols>
  <sheetData>
    <row r="1" ht="6" customHeight="1">
      <c r="A1" s="1" t="n"/>
      <c r="B1" s="1" t="n"/>
      <c r="C1" s="1" t="n"/>
      <c r="D1" s="1" t="n"/>
      <c r="E1" s="1" t="n"/>
      <c r="F1" s="1" t="n"/>
      <c r="G1" s="1" t="n"/>
    </row>
    <row r="2" ht="4" customHeight="1">
      <c r="A2" s="1" t="n"/>
    </row>
    <row r="3" ht="46" customHeight="1">
      <c r="B3" s="2" t="inlineStr">
        <is>
          <t>〓</t>
        </is>
      </c>
      <c r="C3" s="3" t="inlineStr">
        <is>
          <t>SRIWIJAYA  EKOSISTEM</t>
        </is>
      </c>
    </row>
    <row r="4" ht="20" customHeight="1">
      <c r="C4" s="4" t="inlineStr">
        <is>
          <t>sriwijaya.net  ·  sriwijaya.org  ·  sriwijaya.io</t>
        </is>
      </c>
    </row>
    <row r="5" ht="8" customHeight="1">
      <c r="B5" s="5" t="n"/>
      <c r="C5" s="5" t="n"/>
      <c r="D5" s="5" t="n"/>
      <c r="E5" s="5" t="n"/>
      <c r="F5" s="5" t="n"/>
    </row>
    <row r="6" ht="38" customHeight="1">
      <c r="C6" s="6" t="inlineStr">
        <is>
          <t>🌊 Template Arus Kas Mingguan</t>
        </is>
      </c>
    </row>
    <row r="7" ht="38" customHeight="1">
      <c r="C7" s="7" t="inlineStr">
        <is>
          <t>Pantau cash flow 4 minggu sekaligus. Proyeksi saldo otomatis,
grafik tren, dan alert merah jika kas minus.</t>
        </is>
      </c>
    </row>
    <row r="9" ht="18" customHeight="1">
      <c r="C9" s="8" t="inlineStr">
        <is>
          <t>📑  ISI FILE INI</t>
        </is>
      </c>
    </row>
    <row r="10" ht="20" customHeight="1">
      <c r="C10" s="9" t="inlineStr">
        <is>
          <t xml:space="preserve">  🏠 COVER</t>
        </is>
      </c>
      <c r="D10" s="10" t="inlineStr">
        <is>
          <t>Panduan file</t>
        </is>
      </c>
    </row>
    <row r="11" ht="20" customHeight="1">
      <c r="C11" s="9" t="inlineStr">
        <is>
          <t xml:space="preserve">  📖 PANDUAN</t>
        </is>
      </c>
      <c r="D11" s="10" t="inlineStr">
        <is>
          <t>Cara penggunaan</t>
        </is>
      </c>
    </row>
    <row r="12" ht="20" customHeight="1">
      <c r="C12" s="9" t="inlineStr">
        <is>
          <t xml:space="preserve">  💧 Arus Kas</t>
        </is>
      </c>
      <c r="D12" s="10" t="inlineStr">
        <is>
          <t>Input pemasukan &amp; pengeluaran per minggu</t>
        </is>
      </c>
    </row>
    <row r="13" ht="20" customHeight="1">
      <c r="C13" s="9" t="inlineStr">
        <is>
          <t xml:space="preserve">  📈 Dashboard</t>
        </is>
      </c>
      <c r="D13" s="10" t="inlineStr">
        <is>
          <t>Grafik tren dan ringkasan kas</t>
        </is>
      </c>
    </row>
    <row r="15" ht="18" customHeight="1">
      <c r="C15" s="8" t="inlineStr">
        <is>
          <t>🎨  KODE WARNA SEL</t>
        </is>
      </c>
    </row>
    <row r="16" ht="18" customHeight="1">
      <c r="C16" s="11" t="inlineStr">
        <is>
          <t xml:space="preserve">  Sel BIRU  = input — ketik angk</t>
        </is>
      </c>
    </row>
    <row r="17" ht="18" customHeight="1">
      <c r="C17" s="12" t="inlineStr">
        <is>
          <t xml:space="preserve">  Sel HIJAU = formula otomatis —</t>
        </is>
      </c>
    </row>
    <row r="18" ht="18" customHeight="1">
      <c r="C18" s="13" t="inlineStr">
        <is>
          <t xml:space="preserve">  Sel ABU   = label / judul — ja</t>
        </is>
      </c>
    </row>
    <row r="19" ht="18" customHeight="1">
      <c r="C19" s="14" t="inlineStr">
        <is>
          <t xml:space="preserve">  Sel MERAH = peringatan / kriti</t>
        </is>
      </c>
    </row>
    <row r="22" ht="18" customHeight="1">
      <c r="C22" s="15" t="inlineStr">
        <is>
          <t>© Sriwijaya Ekosistem · Tools gratis untuk UMKM Indonesia · sriwijaya.net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9F78"/>
  <mergeCells count="19">
    <mergeCell ref="D11:F11"/>
    <mergeCell ref="D13:F13"/>
    <mergeCell ref="C17:F17"/>
    <mergeCell ref="C7:F7"/>
    <mergeCell ref="C19:F19"/>
    <mergeCell ref="C13"/>
    <mergeCell ref="C18:F18"/>
    <mergeCell ref="C3:F3"/>
    <mergeCell ref="C6:F6"/>
    <mergeCell ref="D12:F12"/>
    <mergeCell ref="C15:F15"/>
    <mergeCell ref="C4:F4"/>
    <mergeCell ref="C16:F16"/>
    <mergeCell ref="C10"/>
    <mergeCell ref="D10:F10"/>
    <mergeCell ref="C22:F22"/>
    <mergeCell ref="C9:F9"/>
    <mergeCell ref="C12"/>
    <mergeCell ref="C1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2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5" customWidth="1" min="2" max="2"/>
    <col width="44" customWidth="1" min="3" max="3"/>
    <col width="2" customWidth="1" min="4" max="4"/>
  </cols>
  <sheetData>
    <row r="1" ht="6" customHeight="1">
      <c r="A1" s="1" t="n"/>
      <c r="B1" s="1" t="n"/>
      <c r="C1" s="1" t="n"/>
      <c r="D1" s="1" t="n"/>
    </row>
    <row r="2" ht="38" customHeight="1">
      <c r="B2" s="16" t="inlineStr">
        <is>
          <t>📖  PANDUAN PENGGUNAAN</t>
        </is>
      </c>
    </row>
    <row r="3" ht="18" customHeight="1">
      <c r="B3" s="4" t="inlineStr">
        <is>
          <t>Ikuti langkah berikut untuk hasil terbaik dari template ini.</t>
        </is>
      </c>
    </row>
    <row r="5" ht="26" customHeight="1">
      <c r="B5" s="17" t="inlineStr">
        <is>
          <t>1</t>
        </is>
      </c>
      <c r="C5" s="18" t="inlineStr">
        <is>
          <t>Isi Saldo Awal Kas</t>
        </is>
      </c>
    </row>
    <row r="6" ht="42" customHeight="1">
      <c r="C6" s="19" t="inlineStr">
        <is>
          <t>Di sel C3 (biru), ketik saldo kas kamu saat ini — uang tunai + saldo rekening yang tersedia untuk operasional.</t>
        </is>
      </c>
    </row>
    <row r="9" ht="26" customHeight="1">
      <c r="B9" s="17" t="inlineStr">
        <is>
          <t>2</t>
        </is>
      </c>
      <c r="C9" s="18" t="inlineStr">
        <is>
          <t>Input Pemasukan Mingguan</t>
        </is>
      </c>
    </row>
    <row r="10" ht="42" customHeight="1">
      <c r="C10" s="19" t="inlineStr">
        <is>
          <t>Di bagian UANG MASUK, isi angka sesuai realisasi setiap minggu. Sudah ada 5 sumber pemasukan umum UMKM — sesuaikan dengan bisnis kamu.</t>
        </is>
      </c>
    </row>
    <row r="13" ht="26" customHeight="1">
      <c r="B13" s="17" t="inlineStr">
        <is>
          <t>3</t>
        </is>
      </c>
      <c r="C13" s="18" t="inlineStr">
        <is>
          <t>Input Pengeluaran Mingguan</t>
        </is>
      </c>
    </row>
    <row r="14" ht="42" customHeight="1">
      <c r="C14" s="19" t="inlineStr">
        <is>
          <t>Di bagian UANG KELUAR, isi setiap pengeluaran per minggu. Baris SALDO AKHIR dihitung otomatis — merah jika kas minus!</t>
        </is>
      </c>
    </row>
    <row r="17" ht="26" customHeight="1">
      <c r="B17" s="17" t="inlineStr">
        <is>
          <t>4</t>
        </is>
      </c>
      <c r="C17" s="18" t="inlineStr">
        <is>
          <t>Cek Dashboard</t>
        </is>
      </c>
    </row>
    <row r="18" ht="42" customHeight="1">
      <c r="C18" s="19" t="inlineStr">
        <is>
          <t>Dashboard menampilkan grafik bar pemasukan vs pengeluaran dan garis tren saldo kas minggu ke minggu.</t>
        </is>
      </c>
    </row>
    <row r="22" ht="20" customHeight="1">
      <c r="B22" s="15" t="inlineStr">
        <is>
          <t>💬 Butuh bantuan? Kunjungi sriwijaya.net atau komunitas di sriwijaya.org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9F78"/>
  <mergeCells count="15">
    <mergeCell ref="B9:B10"/>
    <mergeCell ref="B3:D3"/>
    <mergeCell ref="C6:D6"/>
    <mergeCell ref="C10:D10"/>
    <mergeCell ref="B13:B14"/>
    <mergeCell ref="B22:D22"/>
    <mergeCell ref="C5:D5"/>
    <mergeCell ref="B17:B18"/>
    <mergeCell ref="C14:D14"/>
    <mergeCell ref="C13:D13"/>
    <mergeCell ref="C9:D9"/>
    <mergeCell ref="C17:D17"/>
    <mergeCell ref="C18:D18"/>
    <mergeCell ref="B5:B6"/>
    <mergeCell ref="B2:D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H28"/>
  <sheetViews>
    <sheetView showGridLines="0" workbookViewId="0">
      <pane xSplit="1" ySplit="7" topLeftCell="B8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" customWidth="1" min="1" max="1"/>
    <col width="32" customWidth="1" min="2" max="2"/>
    <col width="14" customWidth="1" min="3" max="3"/>
    <col width="14" customWidth="1" min="4" max="4"/>
    <col width="14" customWidth="1" min="5" max="5"/>
    <col width="14" customWidth="1" min="6" max="6"/>
    <col width="16" customWidth="1" min="7" max="7"/>
    <col width="3" customWidth="1" min="8" max="8"/>
  </cols>
  <sheetData>
    <row r="1" ht="34" customHeight="1">
      <c r="B1" s="20" t="inlineStr">
        <is>
          <t>🌊  ARUS KAS MINGGUAN</t>
        </is>
      </c>
    </row>
    <row r="2" ht="16" customHeight="1">
      <c r="B2" s="21" t="inlineStr">
        <is>
          <t>Sel BIRU = input  ·  Baris SALDO AKHIR = otomatis  ·  Merah = kas minus (bahaya!)</t>
        </is>
      </c>
    </row>
    <row r="4" ht="10" customHeight="1"/>
    <row r="5" ht="22" customHeight="1">
      <c r="B5" s="22" t="inlineStr">
        <is>
          <t>Saldo Awal Kas (Rp):</t>
        </is>
      </c>
      <c r="C5" s="23" t="n">
        <v>0</v>
      </c>
    </row>
    <row r="6" ht="22" customHeight="1">
      <c r="B6" s="24" t="inlineStr">
        <is>
          <t>Bulan / Periode:</t>
        </is>
      </c>
      <c r="C6" s="25" t="n"/>
      <c r="D6" s="26" t="inlineStr">
        <is>
          <t>Nama Bisnis:</t>
        </is>
      </c>
      <c r="E6" s="25" t="n"/>
      <c r="F6" s="27" t="n"/>
      <c r="G6" s="28" t="n"/>
    </row>
    <row r="8" ht="28" customHeight="1">
      <c r="A8" s="29" t="inlineStr"/>
      <c r="B8" s="30" t="inlineStr">
        <is>
          <t>Keterangan</t>
        </is>
      </c>
      <c r="C8" s="30" t="inlineStr">
        <is>
          <t>Minggu 1</t>
        </is>
      </c>
      <c r="D8" s="30" t="inlineStr">
        <is>
          <t>Minggu 2</t>
        </is>
      </c>
      <c r="E8" s="30" t="inlineStr">
        <is>
          <t>Minggu 3</t>
        </is>
      </c>
      <c r="F8" s="30" t="inlineStr">
        <is>
          <t>Minggu 4</t>
        </is>
      </c>
      <c r="G8" s="30" t="inlineStr">
        <is>
          <t>TOTAL BULAN</t>
        </is>
      </c>
      <c r="H8" s="31" t="n"/>
    </row>
    <row r="9" ht="20" customHeight="1">
      <c r="A9" s="31" t="n"/>
      <c r="B9" s="32" t="inlineStr">
        <is>
          <t xml:space="preserve">   📥  UANG MASUK</t>
        </is>
      </c>
      <c r="H9" s="31" t="n"/>
    </row>
    <row r="10" ht="22" customHeight="1">
      <c r="A10" s="31" t="n"/>
      <c r="B10" s="33" t="inlineStr">
        <is>
          <t xml:space="preserve">  Penjualan Tunai / Kasir</t>
        </is>
      </c>
      <c r="C10" s="23" t="n">
        <v>0</v>
      </c>
      <c r="D10" s="23" t="n">
        <v>0</v>
      </c>
      <c r="E10" s="23" t="n">
        <v>0</v>
      </c>
      <c r="F10" s="23" t="n">
        <v>0</v>
      </c>
      <c r="G10" s="34">
        <f>IFERROR(SUM(C10:F10),0)</f>
        <v/>
      </c>
      <c r="H10" s="31" t="n"/>
    </row>
    <row r="11" ht="22" customHeight="1">
      <c r="A11" s="31" t="n"/>
      <c r="B11" s="35" t="inlineStr">
        <is>
          <t xml:space="preserve">  Penjualan Transfer / QRIS</t>
        </is>
      </c>
      <c r="C11" s="23" t="n">
        <v>0</v>
      </c>
      <c r="D11" s="23" t="n">
        <v>0</v>
      </c>
      <c r="E11" s="23" t="n">
        <v>0</v>
      </c>
      <c r="F11" s="23" t="n">
        <v>0</v>
      </c>
      <c r="G11" s="34">
        <f>IFERROR(SUM(C11:F11),0)</f>
        <v/>
      </c>
      <c r="H11" s="31" t="n"/>
    </row>
    <row r="12" ht="22" customHeight="1">
      <c r="A12" s="31" t="n"/>
      <c r="B12" s="33" t="inlineStr">
        <is>
          <t xml:space="preserve">  Penjualan Online (Marketplace)</t>
        </is>
      </c>
      <c r="C12" s="23" t="n">
        <v>0</v>
      </c>
      <c r="D12" s="23" t="n">
        <v>0</v>
      </c>
      <c r="E12" s="23" t="n">
        <v>0</v>
      </c>
      <c r="F12" s="23" t="n">
        <v>0</v>
      </c>
      <c r="G12" s="34">
        <f>IFERROR(SUM(C12:F12),0)</f>
        <v/>
      </c>
      <c r="H12" s="31" t="n"/>
    </row>
    <row r="13" ht="22" customHeight="1">
      <c r="A13" s="31" t="n"/>
      <c r="B13" s="35" t="inlineStr">
        <is>
          <t xml:space="preserve">  Piutang Diterima / Pelunasan</t>
        </is>
      </c>
      <c r="C13" s="23" t="n">
        <v>0</v>
      </c>
      <c r="D13" s="23" t="n">
        <v>0</v>
      </c>
      <c r="E13" s="23" t="n">
        <v>0</v>
      </c>
      <c r="F13" s="23" t="n">
        <v>0</v>
      </c>
      <c r="G13" s="34">
        <f>IFERROR(SUM(C13:F13),0)</f>
        <v/>
      </c>
      <c r="H13" s="31" t="n"/>
    </row>
    <row r="14" ht="22" customHeight="1">
      <c r="A14" s="31" t="n"/>
      <c r="B14" s="33" t="inlineStr">
        <is>
          <t xml:space="preserve">  Pendapatan Lain-lain</t>
        </is>
      </c>
      <c r="C14" s="23" t="n">
        <v>0</v>
      </c>
      <c r="D14" s="23" t="n">
        <v>0</v>
      </c>
      <c r="E14" s="23" t="n">
        <v>0</v>
      </c>
      <c r="F14" s="23" t="n">
        <v>0</v>
      </c>
      <c r="G14" s="34">
        <f>IFERROR(SUM(C14:F14),0)</f>
        <v/>
      </c>
      <c r="H14" s="31" t="n"/>
    </row>
    <row r="15" ht="24" customHeight="1">
      <c r="A15" s="31" t="n"/>
      <c r="B15" s="36" t="inlineStr">
        <is>
          <t xml:space="preserve">  ▶ SUB-TOTAL MASUK</t>
        </is>
      </c>
      <c r="C15" s="37">
        <f>IFERROR(SUM(C10:C14),0)</f>
        <v/>
      </c>
      <c r="D15" s="37">
        <f>IFERROR(SUM(D10:D14),0)</f>
        <v/>
      </c>
      <c r="E15" s="37">
        <f>IFERROR(SUM(E10:E14),0)</f>
        <v/>
      </c>
      <c r="F15" s="37">
        <f>IFERROR(SUM(F10:F14),0)</f>
        <v/>
      </c>
      <c r="G15" s="37">
        <f>IFERROR(SUM(G10:G14),0)</f>
        <v/>
      </c>
      <c r="H15" s="31" t="n"/>
    </row>
    <row r="17" ht="20" customHeight="1">
      <c r="A17" s="31" t="n"/>
      <c r="B17" s="38" t="inlineStr">
        <is>
          <t xml:space="preserve">   📤  UANG KELUAR</t>
        </is>
      </c>
      <c r="H17" s="31" t="n"/>
    </row>
    <row r="18" ht="22" customHeight="1">
      <c r="A18" s="31" t="n"/>
      <c r="B18" s="33" t="inlineStr">
        <is>
          <t xml:space="preserve">  Beli Bahan Baku / Stok</t>
        </is>
      </c>
      <c r="C18" s="23" t="n">
        <v>0</v>
      </c>
      <c r="D18" s="23" t="n">
        <v>0</v>
      </c>
      <c r="E18" s="23" t="n">
        <v>0</v>
      </c>
      <c r="F18" s="23" t="n">
        <v>0</v>
      </c>
      <c r="G18" s="39">
        <f>IFERROR(SUM(C18:F18),0)</f>
        <v/>
      </c>
      <c r="H18" s="31" t="n"/>
    </row>
    <row r="19" ht="22" customHeight="1">
      <c r="A19" s="31" t="n"/>
      <c r="B19" s="35" t="inlineStr">
        <is>
          <t xml:space="preserve">  Gaji &amp; Upah Karyawan</t>
        </is>
      </c>
      <c r="C19" s="23" t="n">
        <v>0</v>
      </c>
      <c r="D19" s="23" t="n">
        <v>0</v>
      </c>
      <c r="E19" s="23" t="n">
        <v>0</v>
      </c>
      <c r="F19" s="23" t="n">
        <v>0</v>
      </c>
      <c r="G19" s="39">
        <f>IFERROR(SUM(C19:F19),0)</f>
        <v/>
      </c>
      <c r="H19" s="31" t="n"/>
    </row>
    <row r="20" ht="22" customHeight="1">
      <c r="A20" s="31" t="n"/>
      <c r="B20" s="33" t="inlineStr">
        <is>
          <t xml:space="preserve">  Sewa Tempat &amp; Utilitas</t>
        </is>
      </c>
      <c r="C20" s="23" t="n">
        <v>0</v>
      </c>
      <c r="D20" s="23" t="n">
        <v>0</v>
      </c>
      <c r="E20" s="23" t="n">
        <v>0</v>
      </c>
      <c r="F20" s="23" t="n">
        <v>0</v>
      </c>
      <c r="G20" s="39">
        <f>IFERROR(SUM(C20:F20),0)</f>
        <v/>
      </c>
      <c r="H20" s="31" t="n"/>
    </row>
    <row r="21" ht="22" customHeight="1">
      <c r="A21" s="31" t="n"/>
      <c r="B21" s="35" t="inlineStr">
        <is>
          <t xml:space="preserve">  Transportasi &amp; Pengiriman</t>
        </is>
      </c>
      <c r="C21" s="23" t="n">
        <v>0</v>
      </c>
      <c r="D21" s="23" t="n">
        <v>0</v>
      </c>
      <c r="E21" s="23" t="n">
        <v>0</v>
      </c>
      <c r="F21" s="23" t="n">
        <v>0</v>
      </c>
      <c r="G21" s="39">
        <f>IFERROR(SUM(C21:F21),0)</f>
        <v/>
      </c>
      <c r="H21" s="31" t="n"/>
    </row>
    <row r="22" ht="22" customHeight="1">
      <c r="A22" s="31" t="n"/>
      <c r="B22" s="33" t="inlineStr">
        <is>
          <t xml:space="preserve">  Biaya Pemasaran / Iklan</t>
        </is>
      </c>
      <c r="C22" s="23" t="n">
        <v>0</v>
      </c>
      <c r="D22" s="23" t="n">
        <v>0</v>
      </c>
      <c r="E22" s="23" t="n">
        <v>0</v>
      </c>
      <c r="F22" s="23" t="n">
        <v>0</v>
      </c>
      <c r="G22" s="39">
        <f>IFERROR(SUM(C22:F22),0)</f>
        <v/>
      </c>
      <c r="H22" s="31" t="n"/>
    </row>
    <row r="23" ht="22" customHeight="1">
      <c r="A23" s="31" t="n"/>
      <c r="B23" s="35" t="inlineStr">
        <is>
          <t xml:space="preserve">  Cicilan Pinjaman / KUR</t>
        </is>
      </c>
      <c r="C23" s="23" t="n">
        <v>0</v>
      </c>
      <c r="D23" s="23" t="n">
        <v>0</v>
      </c>
      <c r="E23" s="23" t="n">
        <v>0</v>
      </c>
      <c r="F23" s="23" t="n">
        <v>0</v>
      </c>
      <c r="G23" s="39">
        <f>IFERROR(SUM(C23:F23),0)</f>
        <v/>
      </c>
      <c r="H23" s="31" t="n"/>
    </row>
    <row r="24" ht="22" customHeight="1">
      <c r="A24" s="31" t="n"/>
      <c r="B24" s="33" t="inlineStr">
        <is>
          <t xml:space="preserve">  Pajak &amp; Biaya Admin</t>
        </is>
      </c>
      <c r="C24" s="23" t="n">
        <v>0</v>
      </c>
      <c r="D24" s="23" t="n">
        <v>0</v>
      </c>
      <c r="E24" s="23" t="n">
        <v>0</v>
      </c>
      <c r="F24" s="23" t="n">
        <v>0</v>
      </c>
      <c r="G24" s="39">
        <f>IFERROR(SUM(C24:F24),0)</f>
        <v/>
      </c>
      <c r="H24" s="31" t="n"/>
    </row>
    <row r="25" ht="22" customHeight="1">
      <c r="A25" s="31" t="n"/>
      <c r="B25" s="35" t="inlineStr">
        <is>
          <t xml:space="preserve">  Pengeluaran Operasional Lain</t>
        </is>
      </c>
      <c r="C25" s="23" t="n">
        <v>0</v>
      </c>
      <c r="D25" s="23" t="n">
        <v>0</v>
      </c>
      <c r="E25" s="23" t="n">
        <v>0</v>
      </c>
      <c r="F25" s="23" t="n">
        <v>0</v>
      </c>
      <c r="G25" s="39">
        <f>IFERROR(SUM(C25:F25),0)</f>
        <v/>
      </c>
      <c r="H25" s="31" t="n"/>
    </row>
    <row r="26" ht="24" customHeight="1">
      <c r="A26" s="31" t="n"/>
      <c r="B26" s="40" t="inlineStr">
        <is>
          <t xml:space="preserve">  ▶ SUB-TOTAL KELUAR</t>
        </is>
      </c>
      <c r="C26" s="41">
        <f>IFERROR(SUM(C18:C25),0)</f>
        <v/>
      </c>
      <c r="D26" s="41">
        <f>IFERROR(SUM(D18:D25),0)</f>
        <v/>
      </c>
      <c r="E26" s="41">
        <f>IFERROR(SUM(E18:E25),0)</f>
        <v/>
      </c>
      <c r="F26" s="41">
        <f>IFERROR(SUM(F18:F25),0)</f>
        <v/>
      </c>
      <c r="G26" s="41">
        <f>IFERROR(SUM(G18:G25),0)</f>
        <v/>
      </c>
      <c r="H26" s="31" t="n"/>
    </row>
    <row r="28" ht="30" customHeight="1">
      <c r="A28" s="31" t="n"/>
      <c r="B28" s="42" t="inlineStr">
        <is>
          <t xml:space="preserve"> 💰 SALDO AKHIR KAS</t>
        </is>
      </c>
      <c r="C28" s="43">
        <f>IFERROR($C$5+C15-C26,0)</f>
        <v/>
      </c>
      <c r="D28" s="43">
        <f>IFERROR(C28+D15-D26,0)</f>
        <v/>
      </c>
      <c r="E28" s="43">
        <f>IFERROR(D28+E15-E26,0)</f>
        <v/>
      </c>
      <c r="F28" s="43">
        <f>IFERROR(E28+F15-F26,0)</f>
        <v/>
      </c>
      <c r="G28" s="43">
        <f>IFERROR($C$5+G15-G26,0)</f>
        <v/>
      </c>
      <c r="H28" s="31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9F78"/>
  <mergeCells count="5">
    <mergeCell ref="B2:G2"/>
    <mergeCell ref="B17:G17"/>
    <mergeCell ref="B9:G9"/>
    <mergeCell ref="B1:G1"/>
    <mergeCell ref="E6:G6"/>
  </mergeCells>
  <conditionalFormatting sqref="C28:G28">
    <cfRule type="cellIs" priority="1" operator="lessThan" dxfId="0">
      <formula>0</formula>
    </cfRule>
  </conditionalFormatting>
  <pageMargins left="0.75" right="0.75" top="1" bottom="1" header="0.5" footer="0.5"/>
  <pageSetup orientation="landscape" fitToHeight="0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1:G17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22" customWidth="1" min="2" max="2"/>
    <col width="14" customWidth="1" min="3" max="3"/>
    <col width="14" customWidth="1" min="4" max="4"/>
    <col width="14" customWidth="1" min="5" max="5"/>
    <col width="14" customWidth="1" min="6" max="6"/>
    <col width="16" customWidth="1" min="7" max="7"/>
    <col width="3" customWidth="1" min="8" max="8"/>
  </cols>
  <sheetData>
    <row r="1" ht="34" customHeight="1">
      <c r="B1" s="20" t="inlineStr">
        <is>
          <t>📈  DASHBOARD ARUS KAS</t>
        </is>
      </c>
    </row>
    <row r="3" ht="14" customHeight="1">
      <c r="B3" s="44" t="inlineStr">
        <is>
          <t>Total Masuk Bulan Ini</t>
        </is>
      </c>
    </row>
    <row r="4" ht="36" customHeight="1">
      <c r="B4" s="45">
        <f>IFERROR('💧 Arus Kas'!G15,0)</f>
        <v/>
      </c>
    </row>
    <row r="5">
      <c r="B5" s="46" t="n"/>
    </row>
    <row r="6" ht="14" customHeight="1">
      <c r="B6" s="44" t="inlineStr">
        <is>
          <t>Total Keluar Bulan Ini</t>
        </is>
      </c>
    </row>
    <row r="7" ht="36" customHeight="1">
      <c r="B7" s="47">
        <f>IFERROR('💧 Arus Kas'!G26,0)</f>
        <v/>
      </c>
    </row>
    <row r="8">
      <c r="B8" s="48" t="n"/>
    </row>
    <row r="9" ht="14" customHeight="1">
      <c r="B9" s="44" t="inlineStr">
        <is>
          <t>Saldo Akhir Bulan</t>
        </is>
      </c>
    </row>
    <row r="10" ht="36" customHeight="1">
      <c r="B10" s="49">
        <f>IFERROR('💧 Arus Kas'!G28,0)</f>
        <v/>
      </c>
    </row>
    <row r="11">
      <c r="B11" s="1" t="n"/>
    </row>
    <row r="13">
      <c r="B13" s="50" t="inlineStr">
        <is>
          <t>Kategori</t>
        </is>
      </c>
    </row>
    <row r="14">
      <c r="C14" s="50" t="inlineStr">
        <is>
          <t>Minggu 1</t>
        </is>
      </c>
      <c r="D14" s="50" t="inlineStr">
        <is>
          <t>Minggu 2</t>
        </is>
      </c>
      <c r="E14" s="50" t="inlineStr">
        <is>
          <t>Minggu 3</t>
        </is>
      </c>
      <c r="F14" s="50" t="inlineStr">
        <is>
          <t>Minggu 4</t>
        </is>
      </c>
    </row>
    <row r="15">
      <c r="B15" t="inlineStr">
        <is>
          <t>Pemasukan</t>
        </is>
      </c>
      <c r="C15" s="51">
        <f>IFERROR('💧 Arus Kas'!C15,0)</f>
        <v/>
      </c>
      <c r="D15" s="51">
        <f>IFERROR('💧 Arus Kas'!D15,0)</f>
        <v/>
      </c>
      <c r="E15" s="51">
        <f>IFERROR('💧 Arus Kas'!E15,0)</f>
        <v/>
      </c>
      <c r="F15" s="51">
        <f>IFERROR('💧 Arus Kas'!F15,0)</f>
        <v/>
      </c>
    </row>
    <row r="16">
      <c r="B16" t="inlineStr">
        <is>
          <t>Pengeluaran</t>
        </is>
      </c>
      <c r="C16" s="51">
        <f>IFERROR('💧 Arus Kas'!C26,0)</f>
        <v/>
      </c>
      <c r="D16" s="51">
        <f>IFERROR('💧 Arus Kas'!D26,0)</f>
        <v/>
      </c>
      <c r="E16" s="51">
        <f>IFERROR('💧 Arus Kas'!E26,0)</f>
        <v/>
      </c>
      <c r="F16" s="51">
        <f>IFERROR('💧 Arus Kas'!F26,0)</f>
        <v/>
      </c>
    </row>
    <row r="17">
      <c r="B17" t="inlineStr">
        <is>
          <t>Saldo</t>
        </is>
      </c>
      <c r="C17" s="51">
        <f>IFERROR('💧 Arus Kas'!C28,0)</f>
        <v/>
      </c>
      <c r="D17" s="51">
        <f>IFERROR('💧 Arus Kas'!D28,0)</f>
        <v/>
      </c>
      <c r="E17" s="51">
        <f>IFERROR('💧 Arus Kas'!E28,0)</f>
        <v/>
      </c>
      <c r="F17" s="51">
        <f>IFERROR('💧 Arus Kas'!F28,0)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9F78"/>
  <mergeCells count="1">
    <mergeCell ref="B1:G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2026-04-06T01:35:21Z</dcterms:created>
  <dcterms:modified xmlns:dcterms="http://purl.org/dc/terms/" xmlns:xsi="http://www.w3.org/2001/XMLSchema-instance" xsi:type="dcterms:W3CDTF">2026-04-06T01:35:21Z</dcterms:modified>
</cp:coreProperties>
</file>